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ЖК Ривер Парк\ТЗ для ограждений балконов\"/>
    </mc:Choice>
  </mc:AlternateContent>
  <xr:revisionPtr revIDLastSave="0" documentId="13_ncr:1_{910CC5E2-3F95-4EA4-8F5F-0BDAB01CD3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ummary" sheetId="1" r:id="rId1"/>
  </sheets>
  <definedNames>
    <definedName name="Summary">Summary!#REF!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D17" i="1"/>
  <c r="F17" i="1" l="1"/>
  <c r="D16" i="1" l="1"/>
</calcChain>
</file>

<file path=xl/sharedStrings.xml><?xml version="1.0" encoding="utf-8"?>
<sst xmlns="http://schemas.openxmlformats.org/spreadsheetml/2006/main" count="67" uniqueCount="40">
  <si>
    <t>Поз.</t>
  </si>
  <si>
    <t>Наименование</t>
  </si>
  <si>
    <t>Шайба нерж. 30мм</t>
  </si>
  <si>
    <t>Маркировка</t>
  </si>
  <si>
    <t>Выполнил:</t>
  </si>
  <si>
    <t>Итого</t>
  </si>
  <si>
    <t>RAL</t>
  </si>
  <si>
    <t>Кол-во листов, шт.</t>
  </si>
  <si>
    <t>Общая площадь, м.кв.</t>
  </si>
  <si>
    <t>7.7.1</t>
  </si>
  <si>
    <t>7.7.2</t>
  </si>
  <si>
    <t>RAL 040 30 30 матовый</t>
  </si>
  <si>
    <t>ОГ-1</t>
  </si>
  <si>
    <t>ОГ-2</t>
  </si>
  <si>
    <t>7.8.2</t>
  </si>
  <si>
    <t>7.8.1</t>
  </si>
  <si>
    <t>ОГ-3</t>
  </si>
  <si>
    <t>ОГ-4</t>
  </si>
  <si>
    <t>ОГ-5</t>
  </si>
  <si>
    <t>Металлическое ограждение балконов</t>
  </si>
  <si>
    <t>RAL 040 40 30 матовый</t>
  </si>
  <si>
    <t>RAL 020 40 05 серо-коричневатый</t>
  </si>
  <si>
    <t>7100х1365</t>
  </si>
  <si>
    <t>Барри М</t>
  </si>
  <si>
    <t>Габаритные размеры изделия, L(мм) х H(мм)</t>
  </si>
  <si>
    <t>7250х1365</t>
  </si>
  <si>
    <t xml:space="preserve">ЗАЯВКА НА ПРОВЕДЕНИЕ ТЕНДЕРА НА ЗАКУПКУ ТМЦ </t>
  </si>
  <si>
    <t xml:space="preserve">По объекту: </t>
  </si>
  <si>
    <t>ЖК Ривер Парк</t>
  </si>
  <si>
    <t>Адрес объекта:</t>
  </si>
  <si>
    <t xml:space="preserve"> г.Москва,  внутригородское муниципальное образование Нагатинский Затон, ул.Речников , земельный участок 7/7</t>
  </si>
  <si>
    <t>Вид работ:</t>
  </si>
  <si>
    <t>Алешина Е. П.</t>
  </si>
  <si>
    <t>Ограждения балконов для  корпусов 771 и 772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</si>
  <si>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</si>
  <si>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</si>
  <si>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</si>
  <si>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
Коммерческого отдела         </t>
  </si>
  <si>
    <t xml:space="preserve"> ФИО      Алешина  Е. П.     24.06.2025</t>
  </si>
  <si>
    <t>ФИО                                           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</si>
</sst>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MS Sans Serif"/>
    </font>
    <font>
      <sz val="10"/>
      <name val="MS Sans Serif"/>
    </font>
    <font>
      <sz val="8"/>
      <name val="MS Sans Serif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1"/>
      <color theme="1"/>
      <name val="ISOCPEUR"/>
      <family val="2"/>
      <charset val="204"/>
    </font>
    <font>
      <sz val="11"/>
      <name val="ISOCPEUR"/>
      <family val="2"/>
      <charset val="204"/>
    </font>
    <font>
      <b/>
      <sz val="11"/>
      <name val="ISOCPEUR"/>
      <family val="2"/>
      <charset val="204"/>
    </font>
    <font>
      <sz val="11"/>
      <color indexed="8"/>
      <name val="ISOCPEUR"/>
      <family val="2"/>
      <charset val="204"/>
    </font>
    <font>
      <sz val="11"/>
      <color theme="1"/>
      <name val="ISOCPEUR"/>
      <family val="2"/>
      <charset val="204"/>
    </font>
    <font>
      <sz val="11"/>
      <color rgb="FFFF0000"/>
      <name val="ISOCPEUR"/>
      <family val="2"/>
      <charset val="204"/>
    </font>
    <font>
      <b/>
      <sz val="11"/>
      <color rgb="FFFF0000"/>
      <name val="ISOCPEUR"/>
      <family val="2"/>
      <charset val="204"/>
    </font>
    <font>
      <b/>
      <sz val="11"/>
      <color theme="1"/>
      <name val="ISOCPEUR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0" fillId="0" borderId="0" xfId="0" quotePrefix="1"/>
    <xf numFmtId="0" fontId="4" fillId="0" borderId="4" xfId="2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2" fontId="6" fillId="2" borderId="3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3" fontId="6" fillId="3" borderId="8" xfId="1" applyNumberFormat="1" applyFont="1" applyFill="1" applyBorder="1" applyAlignment="1">
      <alignment horizontal="center" vertical="center"/>
    </xf>
    <xf numFmtId="2" fontId="6" fillId="2" borderId="9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3" fontId="10" fillId="3" borderId="2" xfId="1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/>
    </xf>
    <xf numFmtId="2" fontId="10" fillId="2" borderId="3" xfId="1" applyNumberFormat="1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4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/>
    </xf>
    <xf numFmtId="0" fontId="13" fillId="0" borderId="15" xfId="1" applyFont="1" applyBorder="1" applyAlignment="1">
      <alignment horizontal="left" vertical="center"/>
    </xf>
    <xf numFmtId="0" fontId="13" fillId="0" borderId="16" xfId="1" applyFont="1" applyBorder="1" applyAlignment="1">
      <alignment horizontal="left" vertical="center"/>
    </xf>
    <xf numFmtId="0" fontId="14" fillId="3" borderId="17" xfId="1" applyFont="1" applyFill="1" applyBorder="1" applyAlignment="1">
      <alignment vertical="top" wrapText="1"/>
    </xf>
    <xf numFmtId="0" fontId="14" fillId="3" borderId="17" xfId="1" applyFont="1" applyFill="1" applyBorder="1" applyAlignment="1">
      <alignment horizontal="left" vertical="top"/>
    </xf>
    <xf numFmtId="0" fontId="14" fillId="3" borderId="18" xfId="1" applyFont="1" applyFill="1" applyBorder="1" applyAlignment="1">
      <alignment horizontal="left" vertical="top"/>
    </xf>
    <xf numFmtId="0" fontId="14" fillId="3" borderId="19" xfId="1" applyFont="1" applyFill="1" applyBorder="1" applyAlignment="1">
      <alignment horizontal="left" vertical="top"/>
    </xf>
    <xf numFmtId="0" fontId="13" fillId="0" borderId="20" xfId="1" applyFont="1" applyBorder="1" applyAlignment="1">
      <alignment vertical="center" wrapText="1"/>
    </xf>
    <xf numFmtId="0" fontId="13" fillId="0" borderId="20" xfId="1" applyFont="1" applyBorder="1" applyAlignment="1">
      <alignment horizontal="left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4" fillId="0" borderId="20" xfId="2" applyFont="1" applyBorder="1" applyAlignment="1">
      <alignment vertical="center" wrapText="1"/>
    </xf>
    <xf numFmtId="0" fontId="4" fillId="0" borderId="20" xfId="2" applyFont="1" applyBorder="1" applyAlignment="1">
      <alignment horizontal="left" vertical="center" wrapText="1"/>
    </xf>
    <xf numFmtId="0" fontId="4" fillId="0" borderId="21" xfId="2" applyFont="1" applyBorder="1" applyAlignment="1">
      <alignment horizontal="left" vertical="center" wrapText="1"/>
    </xf>
    <xf numFmtId="0" fontId="4" fillId="0" borderId="22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Обычный" xfId="0" builtinId="0"/>
    <cellStyle name="Обычный 2" xfId="1" xr:uid="{00000000-0005-0000-0000-000001000000}"/>
    <cellStyle name="Обычный 4" xfId="2" xr:uid="{FA020266-B322-4FF3-8B36-1880B48EF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90" zoomScaleNormal="90" workbookViewId="0">
      <selection activeCell="C22" sqref="C22"/>
    </sheetView>
  </sheetViews>
  <sheetFormatPr defaultRowHeight="12.75" x14ac:dyDescent="0.2"/>
  <cols>
    <col min="1" max="1" width="14.140625" customWidth="1"/>
    <col min="2" max="2" width="16.5703125" customWidth="1"/>
    <col min="3" max="3" width="36.7109375" bestFit="1" customWidth="1"/>
    <col min="5" max="5" width="26.5703125" customWidth="1"/>
    <col min="6" max="6" width="15.28515625" customWidth="1"/>
    <col min="7" max="7" width="37.5703125" customWidth="1"/>
    <col min="14" max="14" width="20.28515625" bestFit="1" customWidth="1"/>
  </cols>
  <sheetData>
    <row r="1" spans="1:15" ht="16.5" thickBot="1" x14ac:dyDescent="0.25">
      <c r="A1" s="33" t="s">
        <v>26</v>
      </c>
      <c r="B1" s="34"/>
      <c r="C1" s="34"/>
      <c r="D1" s="34"/>
      <c r="E1" s="34"/>
      <c r="F1" s="34"/>
      <c r="G1" s="35"/>
    </row>
    <row r="2" spans="1:15" ht="22.5" customHeight="1" x14ac:dyDescent="0.2">
      <c r="A2" s="36" t="s">
        <v>27</v>
      </c>
      <c r="B2" s="37" t="s">
        <v>28</v>
      </c>
      <c r="C2" s="38"/>
      <c r="D2" s="38"/>
      <c r="E2" s="38"/>
      <c r="F2" s="38"/>
      <c r="G2" s="39"/>
    </row>
    <row r="3" spans="1:15" ht="31.5" x14ac:dyDescent="0.2">
      <c r="A3" s="40" t="s">
        <v>29</v>
      </c>
      <c r="B3" s="41" t="s">
        <v>30</v>
      </c>
      <c r="C3" s="42"/>
      <c r="D3" s="42"/>
      <c r="E3" s="42"/>
      <c r="F3" s="42"/>
      <c r="G3" s="43"/>
    </row>
    <row r="4" spans="1:15" ht="15.75" x14ac:dyDescent="0.2">
      <c r="A4" s="44" t="s">
        <v>31</v>
      </c>
      <c r="B4" s="45" t="s">
        <v>33</v>
      </c>
      <c r="C4" s="46"/>
      <c r="D4" s="46"/>
      <c r="E4" s="46"/>
      <c r="F4" s="46"/>
      <c r="G4" s="47"/>
    </row>
    <row r="5" spans="1:15" ht="16.5" thickBot="1" x14ac:dyDescent="0.25">
      <c r="A5" s="2" t="s">
        <v>4</v>
      </c>
      <c r="B5" s="30" t="s">
        <v>32</v>
      </c>
      <c r="C5" s="31"/>
      <c r="D5" s="31"/>
      <c r="E5" s="31"/>
      <c r="F5" s="31"/>
      <c r="G5" s="32"/>
    </row>
    <row r="6" spans="1:15" ht="16.5" thickBot="1" x14ac:dyDescent="0.25">
      <c r="A6" s="2" t="s">
        <v>4</v>
      </c>
      <c r="B6" s="30" t="s">
        <v>23</v>
      </c>
      <c r="C6" s="31"/>
      <c r="D6" s="31"/>
      <c r="E6" s="31"/>
      <c r="F6" s="31"/>
      <c r="G6" s="32"/>
    </row>
    <row r="7" spans="1:15" ht="45.75" thickBot="1" x14ac:dyDescent="0.25">
      <c r="A7" s="6" t="s">
        <v>0</v>
      </c>
      <c r="B7" s="7" t="s">
        <v>3</v>
      </c>
      <c r="C7" s="8" t="s">
        <v>1</v>
      </c>
      <c r="D7" s="7" t="s">
        <v>7</v>
      </c>
      <c r="E7" s="9" t="s">
        <v>24</v>
      </c>
      <c r="F7" s="9" t="s">
        <v>8</v>
      </c>
      <c r="G7" s="9" t="s">
        <v>6</v>
      </c>
      <c r="I7" s="1"/>
      <c r="J7" s="1"/>
      <c r="K7" s="1"/>
      <c r="L7" s="1"/>
      <c r="M7" s="1"/>
      <c r="N7" s="1"/>
      <c r="O7" s="1"/>
    </row>
    <row r="8" spans="1:15" ht="15.75" thickBot="1" x14ac:dyDescent="0.25">
      <c r="A8" s="20" t="s">
        <v>9</v>
      </c>
      <c r="B8" s="10" t="s">
        <v>12</v>
      </c>
      <c r="C8" s="11" t="s">
        <v>19</v>
      </c>
      <c r="D8" s="12">
        <v>5</v>
      </c>
      <c r="E8" s="5" t="s">
        <v>22</v>
      </c>
      <c r="F8" s="5">
        <f>7100*1365*5/1000000</f>
        <v>48.457500000000003</v>
      </c>
      <c r="G8" s="5" t="s">
        <v>21</v>
      </c>
      <c r="I8" s="1"/>
      <c r="J8" s="1"/>
      <c r="K8" s="1"/>
      <c r="L8" s="1"/>
    </row>
    <row r="9" spans="1:15" ht="15.75" thickBot="1" x14ac:dyDescent="0.25">
      <c r="A9" s="20" t="s">
        <v>9</v>
      </c>
      <c r="B9" s="10" t="s">
        <v>13</v>
      </c>
      <c r="C9" s="11" t="s">
        <v>19</v>
      </c>
      <c r="D9" s="12">
        <v>2</v>
      </c>
      <c r="E9" s="5" t="s">
        <v>22</v>
      </c>
      <c r="F9" s="5">
        <f>7100*1365*2/1000000</f>
        <v>19.382999999999999</v>
      </c>
      <c r="G9" s="5" t="s">
        <v>21</v>
      </c>
      <c r="I9" s="1"/>
      <c r="J9" s="1"/>
      <c r="K9" s="1"/>
      <c r="L9" s="1"/>
    </row>
    <row r="10" spans="1:15" ht="15.75" thickBot="1" x14ac:dyDescent="0.25">
      <c r="A10" s="20" t="s">
        <v>10</v>
      </c>
      <c r="B10" s="10" t="s">
        <v>12</v>
      </c>
      <c r="C10" s="11" t="s">
        <v>19</v>
      </c>
      <c r="D10" s="12">
        <v>5</v>
      </c>
      <c r="E10" s="5" t="s">
        <v>22</v>
      </c>
      <c r="F10" s="5">
        <f>7100*1365*5/1000000</f>
        <v>48.457500000000003</v>
      </c>
      <c r="G10" s="5" t="s">
        <v>20</v>
      </c>
      <c r="I10" s="1"/>
      <c r="J10" s="1"/>
      <c r="K10" s="1"/>
      <c r="L10" s="1"/>
    </row>
    <row r="11" spans="1:15" ht="15.75" thickBot="1" x14ac:dyDescent="0.25">
      <c r="A11" s="20" t="s">
        <v>10</v>
      </c>
      <c r="B11" s="10" t="s">
        <v>13</v>
      </c>
      <c r="C11" s="11" t="s">
        <v>19</v>
      </c>
      <c r="D11" s="12">
        <v>2</v>
      </c>
      <c r="E11" s="5" t="s">
        <v>22</v>
      </c>
      <c r="F11" s="5">
        <f>7100*1365*2/1000000</f>
        <v>19.382999999999999</v>
      </c>
      <c r="G11" s="5" t="s">
        <v>20</v>
      </c>
      <c r="I11" s="1"/>
      <c r="J11" s="1"/>
      <c r="K11" s="1"/>
      <c r="L11" s="1"/>
    </row>
    <row r="12" spans="1:15" ht="15.75" thickBot="1" x14ac:dyDescent="0.25">
      <c r="A12" s="21" t="s">
        <v>15</v>
      </c>
      <c r="B12" s="22" t="s">
        <v>16</v>
      </c>
      <c r="C12" s="23" t="s">
        <v>19</v>
      </c>
      <c r="D12" s="19">
        <v>2</v>
      </c>
      <c r="E12" s="24" t="s">
        <v>25</v>
      </c>
      <c r="F12" s="24">
        <f>7250*1365*2/1000000</f>
        <v>19.7925</v>
      </c>
      <c r="G12" s="24" t="s">
        <v>11</v>
      </c>
      <c r="I12" s="1"/>
      <c r="J12" s="1"/>
      <c r="K12" s="1"/>
      <c r="L12" s="1"/>
    </row>
    <row r="13" spans="1:15" ht="15.75" thickBot="1" x14ac:dyDescent="0.25">
      <c r="A13" s="21" t="s">
        <v>15</v>
      </c>
      <c r="B13" s="22" t="s">
        <v>17</v>
      </c>
      <c r="C13" s="23" t="s">
        <v>19</v>
      </c>
      <c r="D13" s="19">
        <v>2</v>
      </c>
      <c r="E13" s="24" t="s">
        <v>25</v>
      </c>
      <c r="F13" s="24">
        <f>7250*1365*2/1000000</f>
        <v>19.7925</v>
      </c>
      <c r="G13" s="24" t="s">
        <v>11</v>
      </c>
      <c r="I13" s="1"/>
      <c r="J13" s="1"/>
      <c r="K13" s="1"/>
      <c r="L13" s="1"/>
    </row>
    <row r="14" spans="1:15" ht="15.75" thickBot="1" x14ac:dyDescent="0.25">
      <c r="A14" s="21" t="s">
        <v>14</v>
      </c>
      <c r="B14" s="22" t="s">
        <v>16</v>
      </c>
      <c r="C14" s="23" t="s">
        <v>19</v>
      </c>
      <c r="D14" s="19">
        <v>4</v>
      </c>
      <c r="E14" s="24" t="s">
        <v>25</v>
      </c>
      <c r="F14" s="24">
        <f>7250*1365*4/1000000</f>
        <v>39.585000000000001</v>
      </c>
      <c r="G14" s="24" t="s">
        <v>21</v>
      </c>
      <c r="I14" s="1"/>
      <c r="J14" s="1"/>
      <c r="K14" s="1"/>
      <c r="L14" s="1"/>
    </row>
    <row r="15" spans="1:15" ht="15.75" thickBot="1" x14ac:dyDescent="0.25">
      <c r="A15" s="21" t="s">
        <v>14</v>
      </c>
      <c r="B15" s="22" t="s">
        <v>17</v>
      </c>
      <c r="C15" s="23" t="s">
        <v>19</v>
      </c>
      <c r="D15" s="19">
        <v>2</v>
      </c>
      <c r="E15" s="24" t="s">
        <v>25</v>
      </c>
      <c r="F15" s="24">
        <f>7250*1365*2/1000000</f>
        <v>19.7925</v>
      </c>
      <c r="G15" s="24" t="s">
        <v>21</v>
      </c>
      <c r="I15" s="1"/>
      <c r="J15" s="1"/>
      <c r="K15" s="1"/>
      <c r="L15" s="1"/>
    </row>
    <row r="16" spans="1:15" ht="15.75" hidden="1" thickBot="1" x14ac:dyDescent="0.25">
      <c r="A16" s="13">
        <v>13</v>
      </c>
      <c r="B16" s="10" t="s">
        <v>18</v>
      </c>
      <c r="C16" s="14" t="s">
        <v>2</v>
      </c>
      <c r="D16" s="15" t="e">
        <f>#REF!</f>
        <v>#REF!</v>
      </c>
      <c r="E16" s="16">
        <v>1.05</v>
      </c>
      <c r="F16" s="16">
        <v>1.05</v>
      </c>
      <c r="G16" s="16">
        <v>1.05</v>
      </c>
      <c r="I16" s="1"/>
      <c r="J16" s="1"/>
      <c r="L16" s="1"/>
    </row>
    <row r="17" spans="1:12" s="4" customFormat="1" ht="15.75" thickBot="1" x14ac:dyDescent="0.3">
      <c r="A17" s="27" t="s">
        <v>5</v>
      </c>
      <c r="B17" s="28"/>
      <c r="C17" s="29"/>
      <c r="D17" s="26">
        <f>SUM(D8+D9+D10+D11+D12+D13+D14+D15)</f>
        <v>24</v>
      </c>
      <c r="E17" s="17"/>
      <c r="F17" s="25">
        <f>SUM(F8:F16)</f>
        <v>235.6935</v>
      </c>
      <c r="G17" s="18"/>
      <c r="H17" s="3"/>
      <c r="J17" s="3"/>
    </row>
    <row r="18" spans="1:12" s="4" customFormat="1" ht="15" x14ac:dyDescent="0.25">
      <c r="A18" s="3"/>
      <c r="B18" s="3"/>
      <c r="E18" s="3"/>
      <c r="F18" s="3"/>
      <c r="G18" s="3"/>
      <c r="H18" s="3"/>
      <c r="J18" s="3"/>
    </row>
    <row r="19" spans="1:12" x14ac:dyDescent="0.2">
      <c r="B19" s="48"/>
    </row>
    <row r="20" spans="1:12" x14ac:dyDescent="0.2">
      <c r="A20" s="49" t="s">
        <v>34</v>
      </c>
      <c r="B20" s="50" t="s">
        <v>35</v>
      </c>
      <c r="C20" s="49"/>
      <c r="D20" s="49"/>
      <c r="E20" s="51" t="s">
        <v>38</v>
      </c>
      <c r="F20" s="51"/>
      <c r="G20" s="51"/>
      <c r="H20" s="51"/>
    </row>
    <row r="21" spans="1:12" x14ac:dyDescent="0.2">
      <c r="A21" s="49"/>
      <c r="B21" s="50"/>
      <c r="C21" s="50"/>
      <c r="D21" s="49"/>
      <c r="E21" s="49"/>
      <c r="F21" s="49"/>
    </row>
    <row r="22" spans="1:12" ht="53.25" customHeight="1" x14ac:dyDescent="0.2">
      <c r="A22" s="49" t="s">
        <v>36</v>
      </c>
      <c r="B22" s="52" t="s">
        <v>37</v>
      </c>
      <c r="C22" s="49"/>
      <c r="D22" s="49"/>
      <c r="E22" s="53" t="s">
        <v>39</v>
      </c>
      <c r="F22" s="53"/>
      <c r="G22" s="53"/>
      <c r="H22" s="53"/>
    </row>
    <row r="23" spans="1:12" s="4" customFormat="1" ht="15" x14ac:dyDescent="0.25">
      <c r="A23" s="3"/>
      <c r="B23" s="3"/>
      <c r="E23" s="3"/>
      <c r="F23" s="3"/>
      <c r="G23" s="3"/>
      <c r="H23" s="3"/>
      <c r="J23" s="3"/>
    </row>
    <row r="24" spans="1:12" x14ac:dyDescent="0.2">
      <c r="I24" s="1"/>
      <c r="J24" s="1"/>
      <c r="K24" s="1"/>
      <c r="L24" s="1"/>
    </row>
    <row r="25" spans="1:12" x14ac:dyDescent="0.2">
      <c r="I25" s="1"/>
      <c r="J25" s="1"/>
      <c r="K25" s="1"/>
      <c r="L25" s="1"/>
    </row>
    <row r="26" spans="1:12" x14ac:dyDescent="0.2">
      <c r="I26" s="1"/>
      <c r="J26" s="1"/>
      <c r="K26" s="1"/>
      <c r="L26" s="1"/>
    </row>
    <row r="27" spans="1:12" x14ac:dyDescent="0.2">
      <c r="I27" s="1"/>
      <c r="J27" s="1"/>
      <c r="K27" s="1"/>
      <c r="L27" s="1"/>
    </row>
    <row r="28" spans="1:12" x14ac:dyDescent="0.2">
      <c r="I28" s="1"/>
      <c r="J28" s="1"/>
      <c r="K28" s="1"/>
      <c r="L28" s="1"/>
    </row>
    <row r="29" spans="1:12" x14ac:dyDescent="0.2">
      <c r="I29" s="1"/>
      <c r="J29" s="1"/>
      <c r="K29" s="1"/>
      <c r="L29" s="1"/>
    </row>
    <row r="30" spans="1:12" x14ac:dyDescent="0.2">
      <c r="I30" s="1"/>
      <c r="J30" s="1"/>
      <c r="K30" s="1"/>
      <c r="L30" s="1"/>
    </row>
    <row r="31" spans="1:12" x14ac:dyDescent="0.2">
      <c r="I31" s="1"/>
      <c r="J31" s="1"/>
      <c r="K31" s="1"/>
      <c r="L31" s="1"/>
    </row>
    <row r="32" spans="1:12" x14ac:dyDescent="0.2">
      <c r="I32" s="1"/>
      <c r="J32" s="1"/>
      <c r="K32" s="1"/>
      <c r="L32" s="1"/>
    </row>
    <row r="33" spans="9:14" x14ac:dyDescent="0.2">
      <c r="I33" s="1"/>
      <c r="J33" s="1"/>
      <c r="K33" s="1"/>
      <c r="L33" s="1"/>
    </row>
    <row r="34" spans="9:14" x14ac:dyDescent="0.2">
      <c r="I34" s="1"/>
      <c r="J34" s="1"/>
      <c r="K34" s="1"/>
      <c r="L34" s="1"/>
    </row>
    <row r="35" spans="9:14" x14ac:dyDescent="0.2">
      <c r="I35" s="1"/>
      <c r="J35" s="1"/>
      <c r="K35" s="1"/>
      <c r="L35" s="1"/>
    </row>
    <row r="36" spans="9:14" x14ac:dyDescent="0.2">
      <c r="I36" s="1"/>
      <c r="J36" s="1"/>
      <c r="K36" s="1"/>
      <c r="L36" s="1"/>
    </row>
    <row r="37" spans="9:14" x14ac:dyDescent="0.2">
      <c r="I37" s="1"/>
      <c r="J37" s="1"/>
      <c r="K37" s="1"/>
      <c r="L37" s="1"/>
    </row>
    <row r="38" spans="9:14" x14ac:dyDescent="0.2">
      <c r="I38" s="1"/>
      <c r="J38" s="1"/>
      <c r="K38" s="1"/>
      <c r="L38" s="1"/>
    </row>
    <row r="39" spans="9:14" x14ac:dyDescent="0.2">
      <c r="I39" s="1"/>
      <c r="J39" s="1"/>
      <c r="K39" s="1"/>
      <c r="L39" s="1"/>
    </row>
    <row r="40" spans="9:14" x14ac:dyDescent="0.2">
      <c r="I40" s="1"/>
      <c r="J40" s="1"/>
      <c r="K40" s="1"/>
      <c r="L40" s="1"/>
    </row>
    <row r="41" spans="9:14" x14ac:dyDescent="0.2">
      <c r="I41" s="1"/>
      <c r="J41" s="1"/>
      <c r="K41" s="1"/>
      <c r="L41" s="1"/>
    </row>
    <row r="42" spans="9:14" x14ac:dyDescent="0.2">
      <c r="I42" s="1"/>
      <c r="J42" s="1"/>
      <c r="K42" s="1"/>
      <c r="L42" s="1"/>
    </row>
    <row r="43" spans="9:14" x14ac:dyDescent="0.2">
      <c r="I43" s="1"/>
      <c r="J43" s="1"/>
      <c r="K43" s="1"/>
      <c r="L43" s="1"/>
    </row>
    <row r="44" spans="9:14" x14ac:dyDescent="0.2">
      <c r="I44" s="1"/>
      <c r="J44" s="1"/>
      <c r="M44" s="1"/>
      <c r="N44" s="1"/>
    </row>
    <row r="45" spans="9:14" x14ac:dyDescent="0.2">
      <c r="I45" s="1"/>
      <c r="J45" s="1"/>
      <c r="L45" s="1"/>
    </row>
  </sheetData>
  <mergeCells count="9">
    <mergeCell ref="E20:H20"/>
    <mergeCell ref="E22:H22"/>
    <mergeCell ref="A1:G1"/>
    <mergeCell ref="B2:G2"/>
    <mergeCell ref="B3:G3"/>
    <mergeCell ref="B4:G4"/>
    <mergeCell ref="B5:G5"/>
    <mergeCell ref="B17:C17"/>
    <mergeCell ref="B6:G6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>
    <oddHeader>&amp;A</oddHeader>
    <oddFooter>Page &amp;P</oddFooter>
  </headerFooter>
  <ignoredErrors>
    <ignoredError sqref="F14 F9" formula="1"/>
    <ignoredError sqref="A8:A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Жарова</dc:creator>
  <cp:lastModifiedBy>Алешина Елена Петровна</cp:lastModifiedBy>
  <dcterms:created xsi:type="dcterms:W3CDTF">2024-12-08T19:57:50Z</dcterms:created>
  <dcterms:modified xsi:type="dcterms:W3CDTF">2025-06-24T06:35:40Z</dcterms:modified>
</cp:coreProperties>
</file>